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ime\Downloads\"/>
    </mc:Choice>
  </mc:AlternateContent>
  <bookViews>
    <workbookView xWindow="0" yWindow="0" windowWidth="28800" windowHeight="11610" tabRatio="443"/>
  </bookViews>
  <sheets>
    <sheet name="MAYO 2025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8" l="1"/>
  <c r="B3" i="8"/>
  <c r="G3" i="8" s="1"/>
  <c r="B11" i="8"/>
  <c r="G11" i="8" s="1"/>
  <c r="D22" i="8"/>
  <c r="C20" i="8"/>
  <c r="C22" i="8"/>
  <c r="F22" i="8"/>
  <c r="E22" i="8"/>
  <c r="G21" i="8"/>
  <c r="G12" i="8"/>
  <c r="G8" i="8"/>
  <c r="G17" i="8"/>
  <c r="G18" i="8"/>
  <c r="G19" i="8"/>
  <c r="G16" i="8"/>
  <c r="G15" i="8"/>
  <c r="G14" i="8"/>
  <c r="G10" i="8"/>
  <c r="G9" i="8"/>
  <c r="G7" i="8"/>
  <c r="G6" i="8"/>
  <c r="G5" i="8"/>
  <c r="G4" i="8"/>
  <c r="G13" i="8" l="1"/>
  <c r="G20" i="8"/>
  <c r="B22" i="8"/>
  <c r="G22" i="8" s="1"/>
</calcChain>
</file>

<file path=xl/sharedStrings.xml><?xml version="1.0" encoding="utf-8"?>
<sst xmlns="http://schemas.openxmlformats.org/spreadsheetml/2006/main" count="12" uniqueCount="11">
  <si>
    <t>Participaciones</t>
  </si>
  <si>
    <t>Predial</t>
  </si>
  <si>
    <t>Agua</t>
  </si>
  <si>
    <t>DIARIO</t>
  </si>
  <si>
    <t>Dia</t>
  </si>
  <si>
    <t xml:space="preserve">cta0101905929 </t>
  </si>
  <si>
    <t>cta0119259279</t>
  </si>
  <si>
    <t>cta0102647893</t>
  </si>
  <si>
    <t>cta0102647583</t>
  </si>
  <si>
    <t>cta0102647400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</si>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</sst>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44" fontId="2" fillId="2" borderId="0" xfId="1" applyFont="1" applyFill="1"/>
    <xf numFmtId="44" fontId="2" fillId="2" borderId="0" xfId="0" applyNumberFormat="1" applyFont="1" applyFill="1"/>
    <xf numFmtId="44" fontId="3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L14" sqref="L14"/>
    </sheetView>
  </sheetViews>
  <sheetFormatPr baseColWidth="10" defaultColWidth="11.42578125" defaultRowHeight="15" x14ac:dyDescent="0.25"/>
  <cols>
    <col min="1" max="1" width="11.42578125" style="8"/>
    <col min="2" max="2" width="14.42578125" bestFit="1" customWidth="1"/>
    <col min="3" max="4" width="14.140625" bestFit="1" customWidth="1"/>
    <col min="5" max="6" width="13.5703125" bestFit="1" customWidth="1"/>
    <col min="7" max="7" width="14.140625" bestFit="1" customWidth="1"/>
  </cols>
  <sheetData>
    <row r="1" spans="1:13" x14ac:dyDescent="0.25">
      <c r="B1" s="1" t="s">
        <v>0</v>
      </c>
      <c r="C1" s="1" t="s">
        <v>1</v>
      </c>
      <c r="D1" s="1" t="s">
        <v>2</v>
      </c>
      <c r="E1" s="2">
        <v>0.2</v>
      </c>
      <c r="F1" s="2">
        <v>0.03</v>
      </c>
      <c r="G1" s="1" t="s">
        <v>3</v>
      </c>
    </row>
    <row r="2" spans="1:13" x14ac:dyDescent="0.25">
      <c r="A2" s="9" t="s">
        <v>4</v>
      </c>
      <c r="B2" s="4" t="s">
        <v>5</v>
      </c>
      <c r="C2" s="3" t="s">
        <v>6</v>
      </c>
      <c r="D2" s="3" t="s">
        <v>7</v>
      </c>
      <c r="E2" s="3" t="s">
        <v>8</v>
      </c>
      <c r="F2" s="3" t="s">
        <v>9</v>
      </c>
    </row>
    <row r="3" spans="1:13" x14ac:dyDescent="0.25">
      <c r="A3" s="10">
        <v>2</v>
      </c>
      <c r="B3" s="5">
        <f>23978.5+2000</f>
        <v>25978.5</v>
      </c>
      <c r="C3" s="5">
        <v>2404.44</v>
      </c>
      <c r="D3" s="5">
        <v>9717.4</v>
      </c>
      <c r="E3" s="5">
        <v>2524</v>
      </c>
      <c r="F3" s="5">
        <v>378.6</v>
      </c>
      <c r="G3" s="6">
        <f>SUM(B3:F3)</f>
        <v>41002.939999999995</v>
      </c>
    </row>
    <row r="4" spans="1:13" x14ac:dyDescent="0.25">
      <c r="A4" s="10">
        <v>6</v>
      </c>
      <c r="B4" s="5">
        <v>10517</v>
      </c>
      <c r="C4" s="5">
        <v>55657.01</v>
      </c>
      <c r="D4" s="5">
        <v>8507.99</v>
      </c>
      <c r="E4" s="5">
        <v>1619.92</v>
      </c>
      <c r="F4" s="5">
        <v>243.12</v>
      </c>
      <c r="G4" s="6">
        <f>SUM(B4:F4)</f>
        <v>76545.040000000008</v>
      </c>
    </row>
    <row r="5" spans="1:13" x14ac:dyDescent="0.25">
      <c r="A5" s="10">
        <v>7</v>
      </c>
      <c r="B5" s="5">
        <v>7489.5</v>
      </c>
      <c r="C5" s="5">
        <v>9289.85</v>
      </c>
      <c r="D5" s="5">
        <v>4193.74</v>
      </c>
      <c r="E5" s="5">
        <v>818.72</v>
      </c>
      <c r="F5" s="5">
        <v>122.82</v>
      </c>
      <c r="G5" s="6">
        <f t="shared" ref="G5:G14" si="0">SUM(B5:F5)</f>
        <v>21914.629999999997</v>
      </c>
    </row>
    <row r="6" spans="1:13" x14ac:dyDescent="0.25">
      <c r="A6" s="10">
        <v>8</v>
      </c>
      <c r="B6" s="5">
        <v>19706</v>
      </c>
      <c r="C6" s="5">
        <v>7910.11</v>
      </c>
      <c r="D6" s="5">
        <v>1634.4</v>
      </c>
      <c r="E6" s="5">
        <v>326.88</v>
      </c>
      <c r="F6" s="5">
        <v>49.08</v>
      </c>
      <c r="G6" s="6">
        <f t="shared" si="0"/>
        <v>29626.470000000005</v>
      </c>
    </row>
    <row r="7" spans="1:13" x14ac:dyDescent="0.25">
      <c r="A7" s="10">
        <v>9</v>
      </c>
      <c r="B7" s="5">
        <v>15915</v>
      </c>
      <c r="C7" s="5">
        <v>5830.11</v>
      </c>
      <c r="D7" s="5"/>
      <c r="E7" s="5"/>
      <c r="F7" s="5"/>
      <c r="G7" s="6">
        <f>SUM(B7:F7)</f>
        <v>21745.11</v>
      </c>
    </row>
    <row r="8" spans="1:13" x14ac:dyDescent="0.25">
      <c r="A8" s="10">
        <v>12</v>
      </c>
      <c r="B8" s="5">
        <v>10017.5</v>
      </c>
      <c r="C8" s="5">
        <v>4672.3999999999996</v>
      </c>
      <c r="D8" s="5">
        <v>3050.66</v>
      </c>
      <c r="E8" s="5">
        <v>601.67999999999995</v>
      </c>
      <c r="F8" s="5">
        <v>90.24</v>
      </c>
      <c r="G8" s="6">
        <f t="shared" si="0"/>
        <v>18432.48</v>
      </c>
    </row>
    <row r="9" spans="1:13" x14ac:dyDescent="0.25">
      <c r="A9" s="10">
        <v>13</v>
      </c>
      <c r="B9" s="5">
        <v>12223.5</v>
      </c>
      <c r="C9" s="5">
        <v>69236.89</v>
      </c>
      <c r="D9" s="5">
        <v>5355.96</v>
      </c>
      <c r="E9" s="5">
        <v>1098.24</v>
      </c>
      <c r="F9" s="5">
        <v>164.88</v>
      </c>
      <c r="G9" s="6">
        <f t="shared" si="0"/>
        <v>88079.470000000016</v>
      </c>
      <c r="M9" t="s">
        <v>10</v>
      </c>
    </row>
    <row r="10" spans="1:13" x14ac:dyDescent="0.25">
      <c r="A10" s="10">
        <v>14</v>
      </c>
      <c r="B10" s="5">
        <v>5666.54</v>
      </c>
      <c r="C10" s="5">
        <v>27000.6</v>
      </c>
      <c r="D10" s="5"/>
      <c r="E10" s="5"/>
      <c r="F10" s="5"/>
      <c r="G10" s="6">
        <f t="shared" si="0"/>
        <v>32667.14</v>
      </c>
    </row>
    <row r="11" spans="1:13" x14ac:dyDescent="0.25">
      <c r="A11" s="10">
        <v>15</v>
      </c>
      <c r="B11" s="5">
        <f>52558.19+2000</f>
        <v>54558.19</v>
      </c>
      <c r="C11" s="5">
        <v>12325.83</v>
      </c>
      <c r="D11" s="5">
        <v>817.2</v>
      </c>
      <c r="E11" s="5">
        <v>326.88</v>
      </c>
      <c r="F11" s="5">
        <v>49.08</v>
      </c>
      <c r="G11" s="6">
        <f t="shared" si="0"/>
        <v>68077.180000000008</v>
      </c>
    </row>
    <row r="12" spans="1:13" x14ac:dyDescent="0.25">
      <c r="A12" s="10">
        <v>16</v>
      </c>
      <c r="B12" s="5">
        <v>24944</v>
      </c>
      <c r="C12" s="5">
        <v>9235.92</v>
      </c>
      <c r="D12" s="5">
        <v>3391.44</v>
      </c>
      <c r="E12" s="5">
        <v>1029.72</v>
      </c>
      <c r="F12" s="5">
        <v>154.56</v>
      </c>
      <c r="G12" s="6">
        <f t="shared" si="0"/>
        <v>38755.64</v>
      </c>
    </row>
    <row r="13" spans="1:13" x14ac:dyDescent="0.25">
      <c r="A13" s="10">
        <v>19</v>
      </c>
      <c r="B13" s="5">
        <v>18925.5</v>
      </c>
      <c r="C13" s="5">
        <v>37540.980000000003</v>
      </c>
      <c r="D13" s="5">
        <f>500+317.2</f>
        <v>817.2</v>
      </c>
      <c r="E13" s="5">
        <v>326.88</v>
      </c>
      <c r="F13" s="5">
        <v>49.08</v>
      </c>
      <c r="G13" s="6">
        <f t="shared" si="0"/>
        <v>57659.64</v>
      </c>
    </row>
    <row r="14" spans="1:13" x14ac:dyDescent="0.25">
      <c r="A14" s="10">
        <v>20</v>
      </c>
      <c r="B14" s="6">
        <v>8384</v>
      </c>
      <c r="C14" s="6">
        <v>10639.74</v>
      </c>
      <c r="D14" s="6">
        <v>2451.6</v>
      </c>
      <c r="E14" s="6">
        <v>653.76</v>
      </c>
      <c r="F14" s="6">
        <v>98.16</v>
      </c>
      <c r="G14" s="6">
        <f t="shared" si="0"/>
        <v>22227.259999999995</v>
      </c>
    </row>
    <row r="15" spans="1:13" x14ac:dyDescent="0.25">
      <c r="A15" s="10">
        <v>21</v>
      </c>
      <c r="B15" s="6">
        <v>18843</v>
      </c>
      <c r="C15" s="6">
        <v>1251.5</v>
      </c>
      <c r="D15" s="6">
        <v>1634.4</v>
      </c>
      <c r="E15" s="6">
        <v>326.88</v>
      </c>
      <c r="F15" s="6">
        <v>49.08</v>
      </c>
      <c r="G15" s="6">
        <f>SUM(B15:F15)</f>
        <v>22104.860000000004</v>
      </c>
    </row>
    <row r="16" spans="1:13" x14ac:dyDescent="0.25">
      <c r="A16" s="10">
        <v>22</v>
      </c>
      <c r="B16" s="5">
        <v>4229</v>
      </c>
      <c r="C16" s="5">
        <v>65251.46</v>
      </c>
      <c r="D16" s="5"/>
      <c r="E16" s="5"/>
      <c r="F16" s="6"/>
      <c r="G16" s="6">
        <f>SUM(B16:F16)</f>
        <v>69480.459999999992</v>
      </c>
    </row>
    <row r="17" spans="1:9" x14ac:dyDescent="0.25">
      <c r="A17" s="10">
        <v>23</v>
      </c>
      <c r="B17" s="5">
        <v>29200</v>
      </c>
      <c r="C17" s="5">
        <v>15595.22</v>
      </c>
      <c r="D17" s="5">
        <v>1809.96</v>
      </c>
      <c r="E17" s="5">
        <v>372.48</v>
      </c>
      <c r="F17" s="6">
        <v>55.92</v>
      </c>
      <c r="G17" s="6">
        <f t="shared" ref="G17:G21" si="1">SUM(B17:F17)</f>
        <v>47033.58</v>
      </c>
    </row>
    <row r="18" spans="1:9" x14ac:dyDescent="0.25">
      <c r="A18" s="10">
        <v>26</v>
      </c>
      <c r="B18" s="5">
        <v>11802.5</v>
      </c>
      <c r="C18" s="5">
        <v>15332.4</v>
      </c>
      <c r="D18" s="5">
        <v>434.28</v>
      </c>
      <c r="E18" s="5">
        <v>112.8</v>
      </c>
      <c r="F18" s="6">
        <v>16.920000000000002</v>
      </c>
      <c r="G18" s="6">
        <f t="shared" si="1"/>
        <v>27698.899999999998</v>
      </c>
      <c r="I18" t="s">
        <v>10</v>
      </c>
    </row>
    <row r="19" spans="1:9" x14ac:dyDescent="0.25">
      <c r="A19" s="10">
        <v>28</v>
      </c>
      <c r="B19" s="6">
        <v>28234</v>
      </c>
      <c r="C19" s="6">
        <v>155425.47</v>
      </c>
      <c r="D19" s="6">
        <v>20189</v>
      </c>
      <c r="E19" s="6">
        <v>4667.68</v>
      </c>
      <c r="F19" s="6">
        <v>732.92</v>
      </c>
      <c r="G19" s="6">
        <f t="shared" si="1"/>
        <v>209249.07</v>
      </c>
    </row>
    <row r="20" spans="1:9" x14ac:dyDescent="0.25">
      <c r="A20" s="10">
        <v>29</v>
      </c>
      <c r="B20" s="6">
        <v>2988</v>
      </c>
      <c r="C20" s="6">
        <f>25018.56+15967.6</f>
        <v>40986.160000000003</v>
      </c>
      <c r="D20" s="6">
        <v>3866.28</v>
      </c>
      <c r="E20" s="6">
        <v>891.96</v>
      </c>
      <c r="F20" s="6">
        <v>133.80000000000001</v>
      </c>
      <c r="G20" s="6">
        <f t="shared" si="1"/>
        <v>48866.200000000004</v>
      </c>
    </row>
    <row r="21" spans="1:9" x14ac:dyDescent="0.25">
      <c r="A21" s="10">
        <v>30</v>
      </c>
      <c r="B21" s="6">
        <v>4518.5</v>
      </c>
      <c r="C21" s="6">
        <v>8853.42</v>
      </c>
      <c r="D21" s="6">
        <v>3600.44</v>
      </c>
      <c r="E21" s="6">
        <v>952.16</v>
      </c>
      <c r="F21" s="6">
        <v>142.91999999999999</v>
      </c>
      <c r="G21" s="6">
        <f t="shared" si="1"/>
        <v>18067.439999999999</v>
      </c>
    </row>
    <row r="22" spans="1:9" ht="17.25" x14ac:dyDescent="0.4">
      <c r="B22" s="7">
        <f>SUM(B3:B21)</f>
        <v>314140.23</v>
      </c>
      <c r="C22" s="7">
        <f>SUM(C3:C21)</f>
        <v>554439.51000000013</v>
      </c>
      <c r="D22" s="7">
        <f>SUM(D3:D21)</f>
        <v>71471.95</v>
      </c>
      <c r="E22" s="7">
        <f>SUM(E3:E21)</f>
        <v>16650.64</v>
      </c>
      <c r="F22" s="7">
        <f>SUM(F3:F21)</f>
        <v>2531.1800000000003</v>
      </c>
      <c r="G22" s="11">
        <f>SUM(B22:F22)</f>
        <v>959233.51000000013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HACIENDA</dc:creator>
  <cp:keywords/>
  <dc:description/>
  <cp:lastModifiedBy>Jaime</cp:lastModifiedBy>
  <cp:revision/>
  <cp:lastPrinted>2025-09-23T19:21:37Z</cp:lastPrinted>
  <dcterms:created xsi:type="dcterms:W3CDTF">2021-10-14T21:08:30Z</dcterms:created>
  <dcterms:modified xsi:type="dcterms:W3CDTF">2026-04-16T15:35:49Z</dcterms:modified>
  <cp:category/>
  <cp:contentStatus/>
</cp:coreProperties>
</file>